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NesSkianlegg\Documents\Hjemmeside Nes Skianlegg\2019\NCS\Smøreboder\"/>
    </mc:Choice>
  </mc:AlternateContent>
  <xr:revisionPtr revIDLastSave="0" documentId="8_{06FEE098-BE22-4A37-840B-7F2A40577018}" xr6:coauthVersionLast="40" xr6:coauthVersionMax="40" xr10:uidLastSave="{00000000-0000-0000-0000-000000000000}"/>
  <bookViews>
    <workbookView xWindow="0" yWindow="0" windowWidth="19200" windowHeight="8240" xr2:uid="{00000000-000D-0000-FFFF-FFFF00000000}"/>
  </bookViews>
  <sheets>
    <sheet name="Ark1" sheetId="1" r:id="rId1"/>
    <sheet name="Ark2" sheetId="2" state="hidden" r:id="rId2"/>
  </sheets>
  <definedNames>
    <definedName name="_xlnm.Print_Area" localSheetId="0">'Ark1'!$A$1:$L$45</definedName>
    <definedName name="_xlnm.Print_Titles" localSheetId="1">'Ark2'!$D:$E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" i="2" l="1"/>
  <c r="H29" i="1"/>
  <c r="P2" i="2" l="1"/>
  <c r="J2" i="2"/>
  <c r="N2" i="2"/>
  <c r="AC2" i="2" l="1"/>
  <c r="H28" i="1"/>
  <c r="L2" i="2" l="1"/>
  <c r="E2" i="2"/>
  <c r="F2" i="2"/>
  <c r="G2" i="2"/>
  <c r="H2" i="2"/>
  <c r="I2" i="2"/>
  <c r="O2" i="2"/>
  <c r="Q2" i="2"/>
  <c r="T2" i="2"/>
  <c r="H30" i="1" l="1"/>
  <c r="H27" i="1"/>
  <c r="H31" i="1" l="1"/>
  <c r="M2" i="2" s="1"/>
</calcChain>
</file>

<file path=xl/sharedStrings.xml><?xml version="1.0" encoding="utf-8"?>
<sst xmlns="http://schemas.openxmlformats.org/spreadsheetml/2006/main" count="68" uniqueCount="63">
  <si>
    <t>Utleier</t>
  </si>
  <si>
    <t>Nes Skianlegg</t>
  </si>
  <si>
    <t>Kontaktperson:</t>
  </si>
  <si>
    <t>Roar Nyjordet</t>
  </si>
  <si>
    <t>Telefon:</t>
  </si>
  <si>
    <t>E-post</t>
  </si>
  <si>
    <t>Roar.nyjordet@ahlsell.no</t>
  </si>
  <si>
    <t>Smørebod:</t>
  </si>
  <si>
    <t>Størrelse</t>
  </si>
  <si>
    <t>Antall</t>
  </si>
  <si>
    <t>Pris/stk</t>
  </si>
  <si>
    <t>Beløp</t>
  </si>
  <si>
    <t>9 kvm</t>
  </si>
  <si>
    <t xml:space="preserve">Avtalt beløp:   </t>
  </si>
  <si>
    <t>Dato:</t>
  </si>
  <si>
    <t>Navn:</t>
  </si>
  <si>
    <t>Kvittert eksemplar vil bli returnert til leietakers e-postadresse som bekreftelse på utleie.</t>
  </si>
  <si>
    <t>E-post:</t>
  </si>
  <si>
    <t>913 44 522</t>
  </si>
  <si>
    <t>Leietaker (lag, krets, team):</t>
  </si>
  <si>
    <t>Ankomstdag:</t>
  </si>
  <si>
    <t>Kontaktperson parkeringsbillett:</t>
  </si>
  <si>
    <t>Bestillingsfrist:</t>
  </si>
  <si>
    <t>Mobiltelefon:</t>
  </si>
  <si>
    <t>Plass til lastebil</t>
  </si>
  <si>
    <t xml:space="preserve">Utfylt avtale sendes til utleier på e-postadresse:  </t>
  </si>
  <si>
    <t>Bekreftelse fra utleier:</t>
  </si>
  <si>
    <t>Bekreftelse fra leietaker:</t>
  </si>
  <si>
    <t>NB: Ikke endre i rad 2. Benyttes av utleier</t>
  </si>
  <si>
    <t xml:space="preserve"> </t>
  </si>
  <si>
    <t xml:space="preserve">Equinor Norgescup senior 18.-20. januar 2019 </t>
  </si>
  <si>
    <t>Gate/vei/postboks</t>
  </si>
  <si>
    <t>Postnr og poststed</t>
  </si>
  <si>
    <t xml:space="preserve">             Leietaker (lag, krets, team):</t>
  </si>
  <si>
    <t xml:space="preserve">             Kontaktperson:</t>
  </si>
  <si>
    <t>Fakturaadresse og kontaktpersoner:</t>
  </si>
  <si>
    <t xml:space="preserve">  Leie av</t>
  </si>
  <si>
    <t>Fyll ut i grønne felter:</t>
  </si>
  <si>
    <t>Kommentar:</t>
  </si>
  <si>
    <t>Smøreboder/plasser</t>
  </si>
  <si>
    <t>Ved problemer med utstyr og påviste feil vil arrangør nekte at utstyret brukes videre. </t>
  </si>
  <si>
    <t>Leietakere er ansvarlig for at skjøteledninger og elektrisk utstyr er uten feil som slår ut overspenningsvern og jordfeilbrytere.</t>
  </si>
  <si>
    <t>Faktura sendes ut fortløpende og må være betalt før smøreplass kan tas i bruk.</t>
  </si>
  <si>
    <t>Vi kan ikke garantere smøreplasser tilgjengelig ved bestilling etter 1. januar.</t>
  </si>
  <si>
    <t>Smørebod Equinor Norgescup i Nes</t>
  </si>
  <si>
    <t>Smøreriggen vil være åpen hele døgnet. Det vil være vakthold på området, men alt utstyr oppbevares på eget ansvar. </t>
  </si>
  <si>
    <t>Ved spørsmål eller behov for avklaringer ta kontakt med Roar Nyjordet, 
tlf. 913 44 522, mail: roar.nyjordet@ahsell.no</t>
  </si>
  <si>
    <t>For bestilling fyll ut skjemaet til venstre og send det til:</t>
  </si>
  <si>
    <t>Smøreriggen er plassert inntil oppvarming/glitestområde og start.</t>
  </si>
  <si>
    <t>Leie kr 6 000,-</t>
  </si>
  <si>
    <t>Leie kr 3 500,-</t>
  </si>
  <si>
    <t xml:space="preserve"> * Smøreplass i oppvarmet smørerigg, ca 9 kvm</t>
  </si>
  <si>
    <t xml:space="preserve"> * Oppstillingsplass for egen lastebil</t>
  </si>
  <si>
    <t xml:space="preserve"> * Oppstillingsplass for egen smørevogn/-telt</t>
  </si>
  <si>
    <t>Plass til bobil:</t>
  </si>
  <si>
    <t>Plass til smørevogn / smøretelt:</t>
  </si>
  <si>
    <t>Leie kr    500,-</t>
  </si>
  <si>
    <t xml:space="preserve"> * Oppstillingsplass for bobil</t>
  </si>
  <si>
    <t>Prisene inkluderer for smøreplasser ett strømuttak 1 fas 16A 230V og parkering for 1 bil, og for bobiler ett strømuttak 1 fas 16A 230V.</t>
  </si>
  <si>
    <t>Nes Skianlegg kan tilby følgende alternativ når det gjelder smøreplasser:</t>
  </si>
  <si>
    <t>Avtalen om leie av smørebod eller plass til lastebil,</t>
  </si>
  <si>
    <t>16A strømuttak og 1 parkeringsplass per bod/plass.</t>
  </si>
  <si>
    <t>smørevogn, smøretelt eller bobil, inkludert ett stk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</si>
</sst>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kr&quot;\ #,##0"/>
    <numFmt numFmtId="165" formatCode="dd/mm/yyyy;@"/>
    <numFmt numFmtId="166" formatCode="[&lt;=99999999]##_ ##_ ##_ ##;\(\+##\)_ ##_ ##_ ##_ ##"/>
    <numFmt numFmtId="167" formatCode="_ * #,##0.00_ ;_ * \-#,##0.00_ ;_ * &quot;-&quot;??_ ;_ @_ "/>
    <numFmt numFmtId="168" formatCode="_-* #,##0.0_-;\-* #,##0.0_-;_-* &quot;-&quot;??_-;_-@_-"/>
    <numFmt numFmtId="169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 tint="-0.249977111117893"/>
      <name val="Arial"/>
      <family val="2"/>
    </font>
    <font>
      <b/>
      <sz val="18"/>
      <color theme="1"/>
      <name val="Arial"/>
      <family val="2"/>
    </font>
    <font>
      <sz val="13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rgb="FF0033CC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167" fontId="6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5" fillId="2" borderId="2" xfId="0" applyFont="1" applyFill="1" applyBorder="1"/>
    <xf numFmtId="0" fontId="5" fillId="2" borderId="4" xfId="0" applyFont="1" applyFill="1" applyBorder="1" applyAlignment="1">
      <alignment horizontal="right"/>
    </xf>
    <xf numFmtId="164" fontId="5" fillId="2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4" fillId="0" borderId="0" xfId="0" applyFont="1" applyAlignment="1"/>
    <xf numFmtId="166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6" applyNumberFormat="1" applyFont="1"/>
    <xf numFmtId="169" fontId="4" fillId="0" borderId="0" xfId="6" applyNumberFormat="1" applyFont="1"/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0" xfId="0" applyFont="1" applyFill="1" applyBorder="1"/>
    <xf numFmtId="0" fontId="4" fillId="2" borderId="11" xfId="0" applyFont="1" applyFill="1" applyBorder="1"/>
    <xf numFmtId="0" fontId="1" fillId="2" borderId="8" xfId="0" applyFont="1" applyFill="1" applyBorder="1"/>
    <xf numFmtId="165" fontId="4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2" xfId="0" applyFont="1" applyFill="1" applyBorder="1"/>
    <xf numFmtId="0" fontId="12" fillId="0" borderId="0" xfId="0" applyFont="1"/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0" fillId="2" borderId="0" xfId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164" fontId="5" fillId="2" borderId="11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/>
    <xf numFmtId="0" fontId="2" fillId="2" borderId="11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right"/>
    </xf>
    <xf numFmtId="0" fontId="4" fillId="0" borderId="0" xfId="0" applyFont="1" applyBorder="1"/>
    <xf numFmtId="0" fontId="4" fillId="0" borderId="11" xfId="0" applyFont="1" applyBorder="1"/>
    <xf numFmtId="0" fontId="16" fillId="2" borderId="8" xfId="0" applyFont="1" applyFill="1" applyBorder="1"/>
    <xf numFmtId="0" fontId="3" fillId="0" borderId="0" xfId="1"/>
    <xf numFmtId="0" fontId="4" fillId="2" borderId="4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0" fillId="2" borderId="5" xfId="0" applyFont="1" applyFill="1" applyBorder="1" applyAlignment="1">
      <alignment vertical="center"/>
    </xf>
    <xf numFmtId="0" fontId="0" fillId="2" borderId="7" xfId="0" applyFont="1" applyFill="1" applyBorder="1"/>
    <xf numFmtId="0" fontId="0" fillId="2" borderId="8" xfId="0" applyFont="1" applyFill="1" applyBorder="1" applyAlignment="1">
      <alignment vertical="center"/>
    </xf>
    <xf numFmtId="0" fontId="0" fillId="2" borderId="11" xfId="0" applyFont="1" applyFill="1" applyBorder="1"/>
    <xf numFmtId="0" fontId="19" fillId="2" borderId="8" xfId="0" applyFont="1" applyFill="1" applyBorder="1" applyAlignment="1"/>
    <xf numFmtId="0" fontId="19" fillId="2" borderId="8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 wrapText="1"/>
    </xf>
    <xf numFmtId="0" fontId="19" fillId="2" borderId="11" xfId="0" applyFont="1" applyFill="1" applyBorder="1" applyAlignment="1">
      <alignment vertical="center" wrapText="1"/>
    </xf>
    <xf numFmtId="0" fontId="0" fillId="2" borderId="8" xfId="0" applyFont="1" applyFill="1" applyBorder="1"/>
    <xf numFmtId="0" fontId="17" fillId="2" borderId="11" xfId="1" applyFont="1" applyFill="1" applyBorder="1"/>
    <xf numFmtId="0" fontId="19" fillId="2" borderId="9" xfId="0" applyFont="1" applyFill="1" applyBorder="1" applyAlignment="1">
      <alignment vertical="center"/>
    </xf>
    <xf numFmtId="0" fontId="0" fillId="2" borderId="12" xfId="0" applyFont="1" applyFill="1" applyBorder="1"/>
    <xf numFmtId="0" fontId="19" fillId="2" borderId="8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left" vertical="center" wrapText="1"/>
    </xf>
    <xf numFmtId="14" fontId="13" fillId="0" borderId="0" xfId="0" applyNumberFormat="1" applyFont="1" applyAlignment="1">
      <alignment horizontal="right" vertical="top"/>
    </xf>
    <xf numFmtId="0" fontId="4" fillId="2" borderId="8" xfId="0" quotePrefix="1" applyFont="1" applyFill="1" applyBorder="1" applyAlignment="1">
      <alignment vertical="top" wrapText="1"/>
    </xf>
    <xf numFmtId="0" fontId="4" fillId="2" borderId="0" xfId="0" quotePrefix="1" applyFont="1" applyFill="1" applyBorder="1" applyAlignment="1">
      <alignment vertical="top" wrapText="1"/>
    </xf>
    <xf numFmtId="0" fontId="4" fillId="2" borderId="9" xfId="0" quotePrefix="1" applyFont="1" applyFill="1" applyBorder="1" applyAlignment="1">
      <alignment vertical="top" wrapText="1"/>
    </xf>
    <xf numFmtId="0" fontId="4" fillId="2" borderId="10" xfId="0" quotePrefix="1" applyFont="1" applyFill="1" applyBorder="1" applyAlignment="1">
      <alignment vertical="top" wrapText="1"/>
    </xf>
    <xf numFmtId="0" fontId="18" fillId="2" borderId="8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2" xfId="1" applyFill="1" applyBorder="1" applyAlignment="1">
      <alignment horizontal="center"/>
    </xf>
    <xf numFmtId="0" fontId="3" fillId="2" borderId="4" xfId="1" applyFill="1" applyBorder="1" applyAlignment="1">
      <alignment horizontal="center"/>
    </xf>
    <xf numFmtId="0" fontId="4" fillId="3" borderId="2" xfId="0" quotePrefix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2" xfId="0" quotePrefix="1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0" fontId="4" fillId="2" borderId="5" xfId="0" quotePrefix="1" applyFont="1" applyFill="1" applyBorder="1" applyAlignment="1">
      <alignment horizontal="center" vertical="top" wrapText="1"/>
    </xf>
    <xf numFmtId="0" fontId="4" fillId="2" borderId="6" xfId="0" quotePrefix="1" applyFont="1" applyFill="1" applyBorder="1" applyAlignment="1">
      <alignment horizontal="center" vertical="top" wrapText="1"/>
    </xf>
    <xf numFmtId="0" fontId="4" fillId="3" borderId="5" xfId="0" quotePrefix="1" applyFont="1" applyFill="1" applyBorder="1" applyAlignment="1">
      <alignment horizontal="left" vertical="top" wrapText="1"/>
    </xf>
    <xf numFmtId="0" fontId="4" fillId="3" borderId="6" xfId="0" quotePrefix="1" applyFont="1" applyFill="1" applyBorder="1" applyAlignment="1">
      <alignment horizontal="left" vertical="top" wrapText="1"/>
    </xf>
    <xf numFmtId="0" fontId="4" fillId="3" borderId="7" xfId="0" quotePrefix="1" applyFont="1" applyFill="1" applyBorder="1" applyAlignment="1">
      <alignment horizontal="left" vertical="top" wrapText="1"/>
    </xf>
    <xf numFmtId="0" fontId="4" fillId="3" borderId="8" xfId="0" quotePrefix="1" applyFont="1" applyFill="1" applyBorder="1" applyAlignment="1">
      <alignment horizontal="left" vertical="top" wrapText="1"/>
    </xf>
    <xf numFmtId="0" fontId="4" fillId="3" borderId="0" xfId="0" quotePrefix="1" applyFont="1" applyFill="1" applyBorder="1" applyAlignment="1">
      <alignment horizontal="left" vertical="top" wrapText="1"/>
    </xf>
    <xf numFmtId="0" fontId="4" fillId="3" borderId="11" xfId="0" quotePrefix="1" applyFont="1" applyFill="1" applyBorder="1" applyAlignment="1">
      <alignment horizontal="left" vertical="top" wrapText="1"/>
    </xf>
    <xf numFmtId="0" fontId="4" fillId="3" borderId="9" xfId="0" quotePrefix="1" applyFont="1" applyFill="1" applyBorder="1" applyAlignment="1">
      <alignment horizontal="left" vertical="top" wrapText="1"/>
    </xf>
    <xf numFmtId="0" fontId="4" fillId="3" borderId="10" xfId="0" quotePrefix="1" applyFont="1" applyFill="1" applyBorder="1" applyAlignment="1">
      <alignment horizontal="left" vertical="top" wrapText="1"/>
    </xf>
    <xf numFmtId="0" fontId="4" fillId="3" borderId="12" xfId="0" quotePrefix="1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6" fontId="4" fillId="3" borderId="2" xfId="0" applyNumberFormat="1" applyFont="1" applyFill="1" applyBorder="1" applyAlignment="1">
      <alignment horizontal="center"/>
    </xf>
    <xf numFmtId="166" fontId="4" fillId="3" borderId="3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3" borderId="2" xfId="1" applyFill="1" applyBorder="1" applyAlignment="1">
      <alignment horizontal="center"/>
    </xf>
  </cellXfs>
  <cellStyles count="7">
    <cellStyle name="Hyperkobling" xfId="1" builtinId="8"/>
    <cellStyle name="Hyperkobling 2" xfId="3" xr:uid="{00000000-0005-0000-0000-000001000000}"/>
    <cellStyle name="Komma" xfId="6" builtinId="3"/>
    <cellStyle name="Komma 2" xfId="5" xr:uid="{00000000-0005-0000-0000-000003000000}"/>
    <cellStyle name="Normal" xfId="0" builtinId="0"/>
    <cellStyle name="Normal 2" xfId="4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241300</xdr:colOff>
      <xdr:row>0</xdr:row>
      <xdr:rowOff>34140</xdr:rowOff>
    </xdr:from>
    <xdr:to>
      <xdr:col>6</xdr:col>
      <xdr:colOff>343545</xdr:colOff>
      <xdr:row>4</xdr:row>
      <xdr:rowOff>43972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9E1208F4-3434-4A33-B6D5-0C5ABE0F8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1623" y="34140"/>
          <a:ext cx="3270417" cy="808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ar.nyjordet@ahlsell.no" TargetMode="External"/><Relationship Id="rId2" Type="http://schemas.openxmlformats.org/officeDocument/2006/relationships/hyperlink" Target="mailto:Roar.nyjordet@ahlsell.no" TargetMode="External"/><Relationship Id="rId1" Type="http://schemas.openxmlformats.org/officeDocument/2006/relationships/hyperlink" Target="mailto:Roar.nyjordet@ahlsell.no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oar.nyjordet@ahlsell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zoomScale="93" zoomScaleNormal="93" zoomScalePageLayoutView="115" workbookViewId="0">
      <selection activeCell="E1" sqref="E1"/>
    </sheetView>
  </sheetViews>
  <sheetFormatPr baseColWidth="10" defaultRowHeight="14.5" x14ac:dyDescent="0.35"/>
  <cols>
    <col min="1" max="2" width="6.1796875" style="1" customWidth="1"/>
    <col min="3" max="3" width="10.90625" style="1"/>
    <col min="4" max="4" width="12.36328125" style="1" customWidth="1"/>
    <col min="5" max="5" width="11.1796875" style="1" bestFit="1" customWidth="1"/>
    <col min="6" max="7" width="10.90625" style="1"/>
    <col min="8" max="8" width="11.08984375" style="1" customWidth="1"/>
    <col min="9" max="9" width="5.90625" style="1" customWidth="1"/>
    <col min="10" max="10" width="46.1796875" style="51" customWidth="1"/>
    <col min="11" max="11" width="24.81640625" style="51" customWidth="1"/>
    <col min="12" max="12" width="5.6328125" style="1" customWidth="1"/>
    <col min="13" max="16384" width="10.90625" style="1"/>
  </cols>
  <sheetData>
    <row r="1" spans="1:11" x14ac:dyDescent="0.35">
      <c r="A1" s="21"/>
      <c r="B1" s="22"/>
      <c r="C1" s="22"/>
      <c r="D1" s="22"/>
      <c r="E1" s="22"/>
      <c r="F1" s="22"/>
      <c r="G1" s="22"/>
      <c r="H1" s="23"/>
      <c r="J1" s="56"/>
      <c r="K1" s="57"/>
    </row>
    <row r="2" spans="1:11" ht="18.5" x14ac:dyDescent="0.3">
      <c r="A2" s="24"/>
      <c r="B2" s="25"/>
      <c r="C2" s="25"/>
      <c r="D2" s="25"/>
      <c r="E2" s="25"/>
      <c r="F2" s="25"/>
      <c r="G2" s="25"/>
      <c r="H2" s="26"/>
      <c r="J2" s="75" t="s">
        <v>44</v>
      </c>
      <c r="K2" s="76"/>
    </row>
    <row r="3" spans="1:11" x14ac:dyDescent="0.35">
      <c r="A3" s="24"/>
      <c r="B3" s="25"/>
      <c r="C3" s="25"/>
      <c r="D3" s="25"/>
      <c r="E3" s="25"/>
      <c r="F3" s="25"/>
      <c r="G3" s="25"/>
      <c r="H3" s="26"/>
      <c r="J3" s="58"/>
      <c r="K3" s="59"/>
    </row>
    <row r="4" spans="1:11" ht="15.5" x14ac:dyDescent="0.35">
      <c r="A4" s="24"/>
      <c r="B4" s="25"/>
      <c r="C4" s="25"/>
      <c r="D4" s="25"/>
      <c r="E4" s="25"/>
      <c r="F4" s="25"/>
      <c r="G4" s="25"/>
      <c r="H4" s="26"/>
      <c r="J4" s="77" t="s">
        <v>39</v>
      </c>
      <c r="K4" s="78"/>
    </row>
    <row r="5" spans="1:11" x14ac:dyDescent="0.35">
      <c r="A5" s="24"/>
      <c r="B5" s="25"/>
      <c r="C5" s="25"/>
      <c r="D5" s="25"/>
      <c r="E5" s="25"/>
      <c r="F5" s="25"/>
      <c r="G5" s="25"/>
      <c r="H5" s="26"/>
      <c r="J5" s="58"/>
      <c r="K5" s="59"/>
    </row>
    <row r="6" spans="1:11" ht="23" x14ac:dyDescent="0.5">
      <c r="A6" s="24"/>
      <c r="B6" s="25"/>
      <c r="C6" s="25"/>
      <c r="D6" s="25"/>
      <c r="E6" s="36" t="s">
        <v>30</v>
      </c>
      <c r="F6" s="25"/>
      <c r="G6" s="25"/>
      <c r="H6" s="26"/>
      <c r="J6" s="60" t="s">
        <v>59</v>
      </c>
      <c r="K6" s="59"/>
    </row>
    <row r="7" spans="1:11" x14ac:dyDescent="0.35">
      <c r="A7" s="27"/>
      <c r="B7" s="29"/>
      <c r="C7" s="29"/>
      <c r="D7" s="29"/>
      <c r="E7" s="42"/>
      <c r="F7" s="29"/>
      <c r="G7" s="29"/>
      <c r="H7" s="43"/>
      <c r="J7" s="61" t="s">
        <v>51</v>
      </c>
      <c r="K7" s="59" t="s">
        <v>49</v>
      </c>
    </row>
    <row r="8" spans="1:11" ht="16.5" x14ac:dyDescent="0.35">
      <c r="A8" s="85" t="s">
        <v>60</v>
      </c>
      <c r="B8" s="86"/>
      <c r="C8" s="86"/>
      <c r="D8" s="86"/>
      <c r="E8" s="86"/>
      <c r="F8" s="86"/>
      <c r="G8" s="86"/>
      <c r="H8" s="87"/>
      <c r="J8" s="62" t="s">
        <v>52</v>
      </c>
      <c r="K8" s="59" t="s">
        <v>49</v>
      </c>
    </row>
    <row r="9" spans="1:11" ht="16.5" x14ac:dyDescent="0.35">
      <c r="A9" s="88" t="s">
        <v>62</v>
      </c>
      <c r="B9" s="89"/>
      <c r="C9" s="89"/>
      <c r="D9" s="89"/>
      <c r="E9" s="89"/>
      <c r="F9" s="89"/>
      <c r="G9" s="89"/>
      <c r="H9" s="90"/>
      <c r="J9" s="62" t="s">
        <v>53</v>
      </c>
      <c r="K9" s="59" t="s">
        <v>50</v>
      </c>
    </row>
    <row r="10" spans="1:11" ht="16.5" x14ac:dyDescent="0.35">
      <c r="A10" s="88" t="s">
        <v>61</v>
      </c>
      <c r="B10" s="89"/>
      <c r="C10" s="89"/>
      <c r="D10" s="89"/>
      <c r="E10" s="89"/>
      <c r="F10" s="89"/>
      <c r="G10" s="89"/>
      <c r="H10" s="90"/>
      <c r="J10" s="62" t="s">
        <v>57</v>
      </c>
      <c r="K10" s="59" t="s">
        <v>56</v>
      </c>
    </row>
    <row r="11" spans="1:11" x14ac:dyDescent="0.35">
      <c r="A11" s="2" t="s">
        <v>0</v>
      </c>
      <c r="B11" s="4"/>
      <c r="C11" s="9" t="s">
        <v>1</v>
      </c>
      <c r="D11" s="4"/>
      <c r="E11" s="2" t="s">
        <v>2</v>
      </c>
      <c r="F11" s="4"/>
      <c r="G11" s="93" t="s">
        <v>3</v>
      </c>
      <c r="H11" s="94"/>
      <c r="J11" s="61" t="s">
        <v>48</v>
      </c>
      <c r="K11" s="59"/>
    </row>
    <row r="12" spans="1:11" ht="14.5" customHeight="1" x14ac:dyDescent="0.3">
      <c r="A12" s="24"/>
      <c r="B12" s="25"/>
      <c r="C12" s="25"/>
      <c r="D12" s="25"/>
      <c r="E12" s="2" t="s">
        <v>4</v>
      </c>
      <c r="F12" s="4"/>
      <c r="G12" s="93" t="s">
        <v>18</v>
      </c>
      <c r="H12" s="94"/>
      <c r="J12" s="91" t="s">
        <v>58</v>
      </c>
      <c r="K12" s="92"/>
    </row>
    <row r="13" spans="1:11" ht="14.5" customHeight="1" x14ac:dyDescent="0.35">
      <c r="A13" s="24"/>
      <c r="B13" s="25"/>
      <c r="C13" s="25"/>
      <c r="D13" s="25"/>
      <c r="E13" s="2" t="s">
        <v>5</v>
      </c>
      <c r="F13" s="4"/>
      <c r="G13" s="95" t="s">
        <v>6</v>
      </c>
      <c r="H13" s="96"/>
      <c r="J13" s="91"/>
      <c r="K13" s="92"/>
    </row>
    <row r="14" spans="1:11" ht="14" customHeight="1" x14ac:dyDescent="0.3">
      <c r="A14" s="24"/>
      <c r="B14" s="25"/>
      <c r="C14" s="25"/>
      <c r="D14" s="25"/>
      <c r="E14" s="25"/>
      <c r="F14" s="25"/>
      <c r="G14" s="41"/>
      <c r="H14" s="44"/>
      <c r="J14" s="62"/>
      <c r="K14" s="63"/>
    </row>
    <row r="15" spans="1:11" ht="14" x14ac:dyDescent="0.3">
      <c r="A15" s="24" t="s">
        <v>35</v>
      </c>
      <c r="B15" s="25"/>
      <c r="C15" s="25"/>
      <c r="D15" s="25"/>
      <c r="E15" s="25"/>
      <c r="F15" s="25"/>
      <c r="G15" s="25"/>
      <c r="H15" s="45" t="s">
        <v>37</v>
      </c>
      <c r="J15" s="91" t="s">
        <v>45</v>
      </c>
      <c r="K15" s="92"/>
    </row>
    <row r="16" spans="1:11" ht="19" customHeight="1" x14ac:dyDescent="0.3">
      <c r="A16" s="2" t="s">
        <v>33</v>
      </c>
      <c r="B16" s="3" t="s">
        <v>19</v>
      </c>
      <c r="C16" s="3"/>
      <c r="D16" s="3"/>
      <c r="E16" s="79"/>
      <c r="F16" s="80"/>
      <c r="G16" s="80"/>
      <c r="H16" s="81"/>
      <c r="J16" s="91"/>
      <c r="K16" s="92"/>
    </row>
    <row r="17" spans="1:14" ht="19" customHeight="1" x14ac:dyDescent="0.35">
      <c r="A17" s="2"/>
      <c r="B17" s="3"/>
      <c r="C17" s="3" t="s">
        <v>31</v>
      </c>
      <c r="D17" s="3"/>
      <c r="E17" s="79"/>
      <c r="F17" s="80"/>
      <c r="G17" s="80"/>
      <c r="H17" s="81"/>
      <c r="J17" s="64"/>
      <c r="K17" s="59"/>
    </row>
    <row r="18" spans="1:14" ht="19" customHeight="1" thickBot="1" x14ac:dyDescent="0.4">
      <c r="A18" s="2"/>
      <c r="B18" s="3"/>
      <c r="C18" s="3" t="s">
        <v>32</v>
      </c>
      <c r="D18" s="3"/>
      <c r="E18" s="82"/>
      <c r="F18" s="83"/>
      <c r="G18" s="83"/>
      <c r="H18" s="84"/>
      <c r="J18" s="61" t="s">
        <v>47</v>
      </c>
      <c r="K18" s="65" t="s">
        <v>6</v>
      </c>
    </row>
    <row r="19" spans="1:14" ht="19" customHeight="1" x14ac:dyDescent="0.35">
      <c r="A19" s="2" t="s">
        <v>34</v>
      </c>
      <c r="B19" s="3" t="s">
        <v>2</v>
      </c>
      <c r="C19" s="3"/>
      <c r="D19" s="4"/>
      <c r="E19" s="117"/>
      <c r="F19" s="118"/>
      <c r="G19" s="118"/>
      <c r="H19" s="119"/>
      <c r="J19" s="64"/>
      <c r="K19" s="59"/>
    </row>
    <row r="20" spans="1:14" ht="19" customHeight="1" x14ac:dyDescent="0.35">
      <c r="A20" s="2"/>
      <c r="B20" s="3"/>
      <c r="C20" s="3" t="s">
        <v>23</v>
      </c>
      <c r="D20" s="4"/>
      <c r="E20" s="120"/>
      <c r="F20" s="121"/>
      <c r="G20" s="121"/>
      <c r="H20" s="122"/>
      <c r="J20" s="61" t="s">
        <v>42</v>
      </c>
      <c r="K20" s="59"/>
    </row>
    <row r="21" spans="1:14" ht="19" customHeight="1" x14ac:dyDescent="0.35">
      <c r="A21" s="2"/>
      <c r="B21" s="3"/>
      <c r="C21" s="3" t="s">
        <v>17</v>
      </c>
      <c r="D21" s="4"/>
      <c r="E21" s="124"/>
      <c r="F21" s="80"/>
      <c r="G21" s="80"/>
      <c r="H21" s="81"/>
      <c r="J21" s="61" t="s">
        <v>43</v>
      </c>
      <c r="K21" s="59"/>
    </row>
    <row r="22" spans="1:14" ht="19" customHeight="1" x14ac:dyDescent="0.35">
      <c r="A22" s="2"/>
      <c r="B22" s="3" t="s">
        <v>21</v>
      </c>
      <c r="C22" s="3"/>
      <c r="D22" s="4"/>
      <c r="E22" s="123"/>
      <c r="F22" s="80"/>
      <c r="G22" s="80"/>
      <c r="H22" s="81"/>
      <c r="J22" s="64"/>
      <c r="K22" s="59"/>
    </row>
    <row r="23" spans="1:14" ht="19" customHeight="1" x14ac:dyDescent="0.3">
      <c r="A23" s="2"/>
      <c r="B23" s="3"/>
      <c r="C23" s="3" t="s">
        <v>23</v>
      </c>
      <c r="D23" s="4"/>
      <c r="E23" s="120"/>
      <c r="F23" s="121"/>
      <c r="G23" s="121"/>
      <c r="H23" s="122"/>
      <c r="J23" s="91" t="s">
        <v>41</v>
      </c>
      <c r="K23" s="92"/>
    </row>
    <row r="24" spans="1:14" ht="19" customHeight="1" x14ac:dyDescent="0.3">
      <c r="A24" s="2"/>
      <c r="B24" s="3"/>
      <c r="C24" s="3" t="s">
        <v>20</v>
      </c>
      <c r="D24" s="4"/>
      <c r="E24" s="99"/>
      <c r="F24" s="100"/>
      <c r="G24" s="100"/>
      <c r="H24" s="101"/>
      <c r="J24" s="91"/>
      <c r="K24" s="92"/>
    </row>
    <row r="25" spans="1:14" x14ac:dyDescent="0.35">
      <c r="A25" s="24"/>
      <c r="B25" s="25"/>
      <c r="C25" s="25"/>
      <c r="D25" s="25"/>
      <c r="E25" s="25"/>
      <c r="F25" s="25"/>
      <c r="G25" s="25"/>
      <c r="H25" s="26"/>
      <c r="J25" s="61" t="s">
        <v>40</v>
      </c>
      <c r="K25" s="59"/>
    </row>
    <row r="26" spans="1:14" x14ac:dyDescent="0.35">
      <c r="A26" s="5" t="s">
        <v>36</v>
      </c>
      <c r="B26" s="38"/>
      <c r="C26" s="35"/>
      <c r="D26" s="34"/>
      <c r="E26" s="6" t="s">
        <v>8</v>
      </c>
      <c r="F26" s="6" t="s">
        <v>9</v>
      </c>
      <c r="G26" s="6" t="s">
        <v>10</v>
      </c>
      <c r="H26" s="6" t="s">
        <v>11</v>
      </c>
      <c r="J26" s="64"/>
      <c r="K26" s="59"/>
    </row>
    <row r="27" spans="1:14" ht="14" x14ac:dyDescent="0.3">
      <c r="A27" s="2" t="s">
        <v>7</v>
      </c>
      <c r="B27" s="3"/>
      <c r="C27" s="3"/>
      <c r="D27" s="4"/>
      <c r="E27" s="7" t="s">
        <v>12</v>
      </c>
      <c r="F27" s="12"/>
      <c r="G27" s="8">
        <v>6000</v>
      </c>
      <c r="H27" s="8">
        <f>F27*G27</f>
        <v>0</v>
      </c>
      <c r="J27" s="91" t="s">
        <v>46</v>
      </c>
      <c r="K27" s="92"/>
    </row>
    <row r="28" spans="1:14" ht="14.5" customHeight="1" x14ac:dyDescent="0.35">
      <c r="A28" s="2" t="s">
        <v>24</v>
      </c>
      <c r="B28" s="3"/>
      <c r="C28" s="3"/>
      <c r="D28" s="3"/>
      <c r="E28" s="34"/>
      <c r="F28" s="12"/>
      <c r="G28" s="8">
        <v>6000</v>
      </c>
      <c r="H28" s="8">
        <f>F28*G28</f>
        <v>0</v>
      </c>
      <c r="J28" s="91"/>
      <c r="K28" s="92"/>
      <c r="N28" s="49"/>
    </row>
    <row r="29" spans="1:14" ht="14.5" customHeight="1" x14ac:dyDescent="0.35">
      <c r="A29" s="2" t="s">
        <v>55</v>
      </c>
      <c r="B29" s="3"/>
      <c r="C29" s="3"/>
      <c r="D29" s="3"/>
      <c r="E29" s="50"/>
      <c r="F29" s="12"/>
      <c r="G29" s="8">
        <v>3500</v>
      </c>
      <c r="H29" s="8">
        <f>F29*G29</f>
        <v>0</v>
      </c>
      <c r="J29" s="68"/>
      <c r="K29" s="69"/>
      <c r="N29" s="49"/>
    </row>
    <row r="30" spans="1:14" x14ac:dyDescent="0.35">
      <c r="A30" s="2" t="s">
        <v>54</v>
      </c>
      <c r="B30" s="3"/>
      <c r="C30" s="3"/>
      <c r="D30" s="3"/>
      <c r="E30" s="34"/>
      <c r="F30" s="12"/>
      <c r="G30" s="8">
        <v>500</v>
      </c>
      <c r="H30" s="8">
        <f>F30*G30</f>
        <v>0</v>
      </c>
      <c r="J30" s="64"/>
      <c r="K30" s="59"/>
    </row>
    <row r="31" spans="1:14" x14ac:dyDescent="0.35">
      <c r="A31" s="27"/>
      <c r="B31" s="27" t="s">
        <v>22</v>
      </c>
      <c r="C31" s="29"/>
      <c r="D31" s="28">
        <v>43466</v>
      </c>
      <c r="E31" s="25"/>
      <c r="F31" s="2"/>
      <c r="G31" s="10" t="s">
        <v>13</v>
      </c>
      <c r="H31" s="11">
        <f>SUM(H27:H30)</f>
        <v>0</v>
      </c>
      <c r="J31" s="64"/>
      <c r="K31" s="59"/>
    </row>
    <row r="32" spans="1:14" x14ac:dyDescent="0.35">
      <c r="A32" s="27"/>
      <c r="B32" s="29"/>
      <c r="C32" s="29"/>
      <c r="D32" s="28"/>
      <c r="E32" s="25"/>
      <c r="F32" s="25"/>
      <c r="G32" s="39"/>
      <c r="H32" s="40"/>
      <c r="J32" s="66"/>
      <c r="K32" s="67"/>
    </row>
    <row r="33" spans="1:11" ht="14.5" customHeight="1" x14ac:dyDescent="0.35">
      <c r="A33" s="106" t="s">
        <v>38</v>
      </c>
      <c r="B33" s="107"/>
      <c r="C33" s="108"/>
      <c r="D33" s="109"/>
      <c r="E33" s="109"/>
      <c r="F33" s="109"/>
      <c r="G33" s="109"/>
      <c r="H33" s="110"/>
      <c r="J33" s="54"/>
      <c r="K33" s="52"/>
    </row>
    <row r="34" spans="1:11" x14ac:dyDescent="0.35">
      <c r="A34" s="71"/>
      <c r="B34" s="72"/>
      <c r="C34" s="111"/>
      <c r="D34" s="112"/>
      <c r="E34" s="112"/>
      <c r="F34" s="112"/>
      <c r="G34" s="112"/>
      <c r="H34" s="113"/>
      <c r="J34" s="55"/>
      <c r="K34" s="52"/>
    </row>
    <row r="35" spans="1:11" x14ac:dyDescent="0.35">
      <c r="A35" s="71"/>
      <c r="B35" s="72"/>
      <c r="C35" s="111"/>
      <c r="D35" s="112"/>
      <c r="E35" s="112"/>
      <c r="F35" s="112"/>
      <c r="G35" s="112"/>
      <c r="H35" s="113"/>
      <c r="J35" s="52"/>
      <c r="K35" s="52"/>
    </row>
    <row r="36" spans="1:11" x14ac:dyDescent="0.35">
      <c r="A36" s="71"/>
      <c r="B36" s="72"/>
      <c r="C36" s="111"/>
      <c r="D36" s="112"/>
      <c r="E36" s="112"/>
      <c r="F36" s="112"/>
      <c r="G36" s="112"/>
      <c r="H36" s="113"/>
    </row>
    <row r="37" spans="1:11" x14ac:dyDescent="0.35">
      <c r="A37" s="73"/>
      <c r="B37" s="74"/>
      <c r="C37" s="114"/>
      <c r="D37" s="115"/>
      <c r="E37" s="115"/>
      <c r="F37" s="115"/>
      <c r="G37" s="115"/>
      <c r="H37" s="116"/>
    </row>
    <row r="38" spans="1:11" x14ac:dyDescent="0.35">
      <c r="A38" s="24"/>
      <c r="B38" s="25"/>
      <c r="C38" s="25"/>
      <c r="D38" s="25"/>
      <c r="E38" s="25"/>
      <c r="F38" s="25"/>
      <c r="G38" s="25"/>
      <c r="H38" s="26"/>
    </row>
    <row r="39" spans="1:11" x14ac:dyDescent="0.35">
      <c r="A39" s="48" t="s">
        <v>25</v>
      </c>
      <c r="B39" s="29"/>
      <c r="C39" s="46"/>
      <c r="D39" s="25"/>
      <c r="E39" s="25"/>
      <c r="F39" s="37" t="s">
        <v>6</v>
      </c>
      <c r="G39" s="46"/>
      <c r="H39" s="47"/>
      <c r="J39" s="53"/>
    </row>
    <row r="40" spans="1:11" x14ac:dyDescent="0.35">
      <c r="A40" s="24" t="s">
        <v>16</v>
      </c>
      <c r="B40" s="25"/>
      <c r="C40" s="25"/>
      <c r="D40" s="25"/>
      <c r="E40" s="25"/>
      <c r="F40" s="25"/>
      <c r="G40" s="25"/>
      <c r="H40" s="26"/>
      <c r="J40" s="53"/>
    </row>
    <row r="41" spans="1:11" x14ac:dyDescent="0.35">
      <c r="A41" s="24"/>
      <c r="B41" s="25"/>
      <c r="C41" s="25"/>
      <c r="D41" s="25"/>
      <c r="E41" s="25"/>
      <c r="F41" s="25"/>
      <c r="G41" s="25"/>
      <c r="H41" s="26"/>
    </row>
    <row r="42" spans="1:11" x14ac:dyDescent="0.35">
      <c r="A42" s="30"/>
      <c r="B42" s="31"/>
      <c r="C42" s="31" t="s">
        <v>27</v>
      </c>
      <c r="D42" s="31"/>
      <c r="E42" s="31"/>
      <c r="F42" s="31" t="s">
        <v>26</v>
      </c>
      <c r="G42" s="31"/>
      <c r="H42" s="32"/>
    </row>
    <row r="43" spans="1:11" x14ac:dyDescent="0.35">
      <c r="A43" s="2" t="s">
        <v>14</v>
      </c>
      <c r="B43" s="4"/>
      <c r="C43" s="102"/>
      <c r="D43" s="100"/>
      <c r="E43" s="101"/>
      <c r="F43" s="103"/>
      <c r="G43" s="104"/>
      <c r="H43" s="105"/>
    </row>
    <row r="44" spans="1:11" x14ac:dyDescent="0.35">
      <c r="A44" s="2" t="s">
        <v>15</v>
      </c>
      <c r="B44" s="4"/>
      <c r="C44" s="97"/>
      <c r="D44" s="80"/>
      <c r="E44" s="81"/>
      <c r="F44" s="93"/>
      <c r="G44" s="98"/>
      <c r="H44" s="94"/>
    </row>
    <row r="45" spans="1:11" s="33" customFormat="1" x14ac:dyDescent="0.35">
      <c r="H45" s="70">
        <v>43442</v>
      </c>
      <c r="J45" s="51"/>
      <c r="K45" s="51"/>
    </row>
  </sheetData>
  <sheetProtection sheet="1" objects="1" scenarios="1"/>
  <protectedRanges>
    <protectedRange sqref="C33:H37" name="Kommentar"/>
    <protectedRange sqref="F44" name="Kvittering navn2"/>
    <protectedRange sqref="F43" name="Kvittering dato2"/>
    <protectedRange sqref="C44" name="Kvittering navn"/>
    <protectedRange sqref="C43" name="Kvittering dato"/>
    <protectedRange sqref="F29:F30" name="Antall smorevogner"/>
    <protectedRange sqref="F27:F28" name="Antall smoreboder"/>
    <protectedRange sqref="E24" name="Ankomstdag"/>
    <protectedRange sqref="E23" name="Mobiltlf parkering"/>
    <protectedRange sqref="E22" name="Pakeringsbillett"/>
    <protectedRange sqref="E21" name="Epost"/>
    <protectedRange sqref="E20" name="Mobiltelefon"/>
    <protectedRange sqref="E19" name="Kontaktperson"/>
    <protectedRange sqref="E16:E18" name="Leietaker"/>
  </protectedRanges>
  <mergeCells count="27">
    <mergeCell ref="A33:B33"/>
    <mergeCell ref="C33:H37"/>
    <mergeCell ref="J27:K28"/>
    <mergeCell ref="J23:K24"/>
    <mergeCell ref="J15:K16"/>
    <mergeCell ref="E19:H19"/>
    <mergeCell ref="E20:H20"/>
    <mergeCell ref="E22:H22"/>
    <mergeCell ref="E23:H23"/>
    <mergeCell ref="E21:H21"/>
    <mergeCell ref="C44:E44"/>
    <mergeCell ref="F44:H44"/>
    <mergeCell ref="E24:H24"/>
    <mergeCell ref="C43:E43"/>
    <mergeCell ref="F43:H43"/>
    <mergeCell ref="J2:K2"/>
    <mergeCell ref="J4:K4"/>
    <mergeCell ref="E17:H17"/>
    <mergeCell ref="E18:H18"/>
    <mergeCell ref="A8:H8"/>
    <mergeCell ref="A9:H9"/>
    <mergeCell ref="J12:K13"/>
    <mergeCell ref="A10:H10"/>
    <mergeCell ref="G11:H11"/>
    <mergeCell ref="G12:H12"/>
    <mergeCell ref="G13:H13"/>
    <mergeCell ref="E16:H16"/>
  </mergeCells>
  <hyperlinks>
    <hyperlink ref="F39" r:id="rId1" xr:uid="{335440AF-DB8D-4742-BDB3-AB3943D8DEE4}"/>
    <hyperlink ref="G13:H13" r:id="rId2" display="Roar.nyjordet@ahlsell.no" xr:uid="{8FC1598E-D851-4E50-B9F8-0AA47254F5CB}"/>
    <hyperlink ref="G13" r:id="rId3" xr:uid="{100A56D6-57FF-4268-A695-446078CAB8F3}"/>
    <hyperlink ref="K18" r:id="rId4" xr:uid="{D3A536AF-7596-4617-BB84-832335FA3A46}"/>
  </hyperlinks>
  <printOptions horizontalCentered="1" verticalCentered="1"/>
  <pageMargins left="0.23622047244094491" right="0.23622047244094491" top="0" bottom="0" header="0.31496062992125984" footer="0.31496062992125984"/>
  <pageSetup paperSize="9" scale="110" fitToHeight="0" orientation="portrait" horizontalDpi="4294967293" verticalDpi="4294967293" r:id="rId5"/>
  <colBreaks count="1" manualBreakCount="1">
    <brk id="8" max="45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AD17"/>
  <sheetViews>
    <sheetView zoomScaleNormal="100" workbookViewId="0"/>
  </sheetViews>
  <sheetFormatPr baseColWidth="10" defaultColWidth="6.36328125" defaultRowHeight="14.5" x14ac:dyDescent="0.35"/>
  <cols>
    <col min="1" max="4" width="2.90625" customWidth="1"/>
    <col min="5" max="5" width="15.54296875" bestFit="1" customWidth="1"/>
    <col min="7" max="7" width="11.1796875" style="15" bestFit="1" customWidth="1"/>
    <col min="8" max="8" width="8.6328125" bestFit="1" customWidth="1"/>
    <col min="9" max="9" width="5.81640625" customWidth="1"/>
    <col min="13" max="13" width="9.1796875" bestFit="1" customWidth="1"/>
    <col min="14" max="14" width="16.6328125" bestFit="1" customWidth="1"/>
    <col min="20" max="20" width="10.6328125" style="15" bestFit="1" customWidth="1"/>
    <col min="21" max="21" width="6.36328125" style="15"/>
  </cols>
  <sheetData>
    <row r="1" spans="4:30" x14ac:dyDescent="0.35">
      <c r="D1" s="20" t="s">
        <v>28</v>
      </c>
    </row>
    <row r="2" spans="4:30" s="1" customFormat="1" ht="14" x14ac:dyDescent="0.3">
      <c r="E2" s="1">
        <f>+'Ark1'!E16</f>
        <v>0</v>
      </c>
      <c r="F2" s="1">
        <f>+'Ark1'!E19</f>
        <v>0</v>
      </c>
      <c r="G2" s="14">
        <f>+'Ark1'!E20</f>
        <v>0</v>
      </c>
      <c r="H2" s="1">
        <f>+'Ark1'!E21</f>
        <v>0</v>
      </c>
      <c r="I2" s="1">
        <f>+'Ark1'!F27</f>
        <v>0</v>
      </c>
      <c r="J2" s="1">
        <f>+'Ark1'!F28</f>
        <v>0</v>
      </c>
      <c r="K2" s="1">
        <f>+'Ark1'!F29</f>
        <v>0</v>
      </c>
      <c r="L2" s="1">
        <f>+'Ark1'!F30</f>
        <v>0</v>
      </c>
      <c r="M2" s="17">
        <f>+'Ark1'!H31</f>
        <v>0</v>
      </c>
      <c r="N2" s="1" t="str">
        <f>'Ark1'!E22&amp;" - "&amp;'Ark1'!E23</f>
        <v xml:space="preserve"> - </v>
      </c>
      <c r="O2" s="1">
        <f>+'Ark1'!F27</f>
        <v>0</v>
      </c>
      <c r="P2" s="1">
        <f>+'Ark1'!F28</f>
        <v>0</v>
      </c>
      <c r="Q2" s="1">
        <f>+'Ark1'!F30</f>
        <v>0</v>
      </c>
      <c r="T2" s="18">
        <f>+'Ark1'!E24</f>
        <v>0</v>
      </c>
      <c r="U2" s="19"/>
      <c r="AC2" s="13" t="str">
        <f>+'Ark1'!A33&amp;"     "&amp;'Ark1'!A34&amp;"     "&amp;'Ark1'!A35&amp;"     "&amp;'Ark1'!A36&amp;"     "&amp;'Ark1'!A37</f>
        <v xml:space="preserve">Kommentar:                    </v>
      </c>
      <c r="AD2" s="1" t="s">
        <v>29</v>
      </c>
    </row>
    <row r="3" spans="4:30" x14ac:dyDescent="0.35">
      <c r="M3" s="16"/>
    </row>
    <row r="4" spans="4:30" x14ac:dyDescent="0.35">
      <c r="M4" s="16"/>
    </row>
    <row r="5" spans="4:30" x14ac:dyDescent="0.35">
      <c r="M5" s="16"/>
    </row>
    <row r="6" spans="4:30" x14ac:dyDescent="0.35">
      <c r="M6" s="16"/>
    </row>
    <row r="7" spans="4:30" x14ac:dyDescent="0.35">
      <c r="M7" s="16"/>
    </row>
    <row r="8" spans="4:30" x14ac:dyDescent="0.35">
      <c r="M8" s="16"/>
    </row>
    <row r="9" spans="4:30" x14ac:dyDescent="0.35">
      <c r="M9" s="16"/>
    </row>
    <row r="10" spans="4:30" x14ac:dyDescent="0.35">
      <c r="M10" s="16"/>
    </row>
    <row r="11" spans="4:30" x14ac:dyDescent="0.35">
      <c r="M11" s="16"/>
    </row>
    <row r="12" spans="4:30" x14ac:dyDescent="0.35">
      <c r="M12" s="16"/>
    </row>
    <row r="13" spans="4:30" x14ac:dyDescent="0.35">
      <c r="M13" s="16"/>
    </row>
    <row r="14" spans="4:30" x14ac:dyDescent="0.35">
      <c r="M14" s="16"/>
    </row>
    <row r="15" spans="4:30" x14ac:dyDescent="0.35">
      <c r="M15" s="16"/>
    </row>
    <row r="16" spans="4:30" x14ac:dyDescent="0.35">
      <c r="M16" s="16"/>
    </row>
    <row r="17" spans="13:13" x14ac:dyDescent="0.35">
      <c r="M17" s="16"/>
    </row>
  </sheetData>
  <sheetProtection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Ark1</vt:lpstr>
      <vt:lpstr>Ark2</vt:lpstr>
      <vt:lpstr>'Ark1'!Utskriftsområde</vt:lpstr>
      <vt:lpstr>'Ark2'!Utskriftstitler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cp:lastPrinted>2018-10-15T16:19:25Z</cp:lastPrinted>
  <dcterms:created xsi:type="dcterms:W3CDTF">2016-10-09T18:43:19Z</dcterms:created>
  <dcterms:modified xsi:type="dcterms:W3CDTF">2018-12-08T22:02:09Z</dcterms:modified>
</cp:coreProperties>
</file>